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<sst xmlns="http://schemas.openxmlformats.org/spreadsheetml/2006/main" count="189" uniqueCount="65">
  <si>
    <t xml:space="preserve">Relatório Individualizado de Presença</t>
  </si>
  <si>
    <t xml:space="preserve">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</si>
  <si>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</si>
  <si>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</si>
  <si>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</si>
  <si>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</si>
  <si>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</si>
  <si>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</si>
  <si>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</si>
  <si>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</si>
  <si>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VETO PL 81/21</t>
  </si>
  <si>
    <t xml:space="preserve">PL 94/21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</si>
  <si>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</si>
  <si>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</si>
  <si>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</si>
  <si>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</si>
  <si>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</si>
  <si>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</si>
  <si>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</si>
  <si>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</si>
  <si>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</si>
  <si>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</si>
  <si>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</si>
  <si>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</si>
  <si>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</si>
  <si>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</si>
  <si>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</si>
  <si>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</si>
  <si>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</si>
  <si>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</si>
  <si>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F</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</si>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</sst>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2" min="9" style="0" width="11.11"/>
    <col collapsed="false" customWidth="true" hidden="false" outlineLevel="0" max="14" min="13" style="0" width="9.82"/>
    <col collapsed="false" customWidth="true" hidden="false" outlineLevel="0" max="255" min="15" style="0" width="9.44"/>
  </cols>
  <sheetData>
    <row r="1" customFormat="false" ht="13.8" hidden="false" customHeight="false" outlineLevel="0" collapsed="false">
      <c r="A1" s="2" t="s">
        <v>0</v>
      </c>
      <c r="B1" s="2"/>
      <c r="C1" s="2"/>
      <c r="D1" s="3" t="s">
        <v>1</v>
      </c>
      <c r="E1" s="4" t="s">
        <v>2</v>
      </c>
      <c r="F1" s="5" t="n">
        <v>44593</v>
      </c>
      <c r="G1" s="6" t="s">
        <v>3</v>
      </c>
      <c r="J1" s="0" t="n">
        <v>1</v>
      </c>
    </row>
    <row r="2" customFormat="false" ht="13.8" hidden="true" customHeight="false" outlineLevel="0" collapsed="false">
      <c r="D2" s="3" t="n">
        <f aca="false">COUNTA(G3:IU3)</f>
        <v>3</v>
      </c>
      <c r="E2" s="3"/>
      <c r="F2" s="3"/>
    </row>
    <row r="3" customFormat="false" ht="40.25" hidden="false" customHeight="false" outlineLevel="0" collapsed="false">
      <c r="A3" s="7" t="s">
        <v>4</v>
      </c>
      <c r="B3" s="7" t="s">
        <v>5</v>
      </c>
      <c r="C3" s="7" t="s">
        <v>6</v>
      </c>
      <c r="D3" s="7" t="s">
        <v>7</v>
      </c>
      <c r="E3" s="7"/>
      <c r="F3" s="7" t="s">
        <v>8</v>
      </c>
      <c r="G3" s="7" t="s">
        <v>9</v>
      </c>
      <c r="H3" s="7" t="s">
        <v>10</v>
      </c>
      <c r="I3" s="7" t="s">
        <v>11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8"/>
    </row>
    <row r="4" customFormat="false" ht="12.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row>
    <row r="5" customFormat="false" ht="12.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customFormat="false" ht="12.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15</v>
      </c>
      <c r="G6" s="13" t="s">
        <v>13</v>
      </c>
      <c r="H6" s="13" t="s">
        <v>13</v>
      </c>
      <c r="I6" s="13" t="s">
        <v>13</v>
      </c>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customFormat="false" ht="12.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16</v>
      </c>
      <c r="G7" s="13" t="s">
        <v>13</v>
      </c>
      <c r="H7" s="13" t="s">
        <v>13</v>
      </c>
      <c r="I7" s="13" t="s">
        <v>13</v>
      </c>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customFormat="false" ht="12.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17</v>
      </c>
      <c r="G8" s="13" t="s">
        <v>13</v>
      </c>
      <c r="H8" s="13" t="s">
        <v>13</v>
      </c>
      <c r="I8" s="13" t="s">
        <v>13</v>
      </c>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customFormat="false" ht="12.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18</v>
      </c>
      <c r="G9" s="13" t="s">
        <v>13</v>
      </c>
      <c r="H9" s="13" t="s">
        <v>13</v>
      </c>
      <c r="I9" s="13" t="s">
        <v>13</v>
      </c>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customFormat="false" ht="12.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19</v>
      </c>
      <c r="G10" s="13" t="s">
        <v>13</v>
      </c>
      <c r="H10" s="13" t="s">
        <v>13</v>
      </c>
      <c r="I10" s="13" t="s">
        <v>13</v>
      </c>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customFormat="false" ht="12.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20</v>
      </c>
      <c r="G11" s="13" t="s">
        <v>13</v>
      </c>
      <c r="H11" s="13" t="s">
        <v>13</v>
      </c>
      <c r="I11" s="13" t="s">
        <v>13</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customFormat="false" ht="12.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21</v>
      </c>
      <c r="G12" s="13" t="s">
        <v>13</v>
      </c>
      <c r="H12" s="13" t="s">
        <v>13</v>
      </c>
      <c r="I12" s="13" t="s">
        <v>13</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customFormat="false" ht="12.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22</v>
      </c>
      <c r="G13" s="13" t="s">
        <v>13</v>
      </c>
      <c r="H13" s="13" t="s">
        <v>13</v>
      </c>
      <c r="I13" s="13" t="s">
        <v>13</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customFormat="false" ht="12.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23</v>
      </c>
      <c r="G14" s="13" t="s">
        <v>13</v>
      </c>
      <c r="H14" s="13" t="s">
        <v>13</v>
      </c>
      <c r="I14" s="13" t="s">
        <v>13</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customFormat="false" ht="12.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24</v>
      </c>
      <c r="G15" s="13" t="s">
        <v>13</v>
      </c>
      <c r="H15" s="13" t="s">
        <v>13</v>
      </c>
      <c r="I15" s="13" t="s">
        <v>13</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customFormat="false" ht="12.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25</v>
      </c>
      <c r="G16" s="13" t="s">
        <v>13</v>
      </c>
      <c r="H16" s="13" t="s">
        <v>13</v>
      </c>
      <c r="I16" s="13" t="s">
        <v>13</v>
      </c>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customFormat="false" ht="12.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5" t="s">
        <v>26</v>
      </c>
      <c r="G17" s="13" t="s">
        <v>13</v>
      </c>
      <c r="H17" s="13" t="s">
        <v>13</v>
      </c>
      <c r="I17" s="13" t="s">
        <v>13</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customFormat="false" ht="12.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2" t="s">
        <v>27</v>
      </c>
      <c r="G18" s="13" t="s">
        <v>13</v>
      </c>
      <c r="H18" s="13" t="s">
        <v>13</v>
      </c>
      <c r="I18" s="13" t="s">
        <v>13</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customFormat="false" ht="12.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5" t="s">
        <v>28</v>
      </c>
      <c r="G19" s="13" t="s">
        <v>13</v>
      </c>
      <c r="H19" s="13" t="s">
        <v>13</v>
      </c>
      <c r="I19" s="13" t="s">
        <v>13</v>
      </c>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customFormat="false" ht="12.8" hidden="false" customHeight="false" outlineLevel="0" collapsed="false">
      <c r="A20" s="9" t="n">
        <f aca="true">COUNTIF(G20:OFFSET(G20,0,$D$2-1),"P")+COUNTIF(G20:OFFSET(G20,0,$D$2-1),"X")</f>
        <v>0</v>
      </c>
      <c r="B20" s="9" t="n">
        <f aca="false">D$2</f>
        <v>3</v>
      </c>
      <c r="C20" s="10" t="n">
        <f aca="true">(COUNTIF(G20:OFFSET(G20,0,$D$2-1),"P")/$D$2)+(COUNTIF(G20:OFFSET(G20,0,$D$2-1),"X")/$D$2)</f>
        <v>0</v>
      </c>
      <c r="D20" s="11" t="str">
        <f aca="false">IF(C20&gt;=0.5,"PRESENTE","AUSENTE")</f>
        <v>AUSENTE</v>
      </c>
      <c r="E20" s="11" t="str">
        <f aca="false">IF($C20&gt;=0.5,"P","F")</f>
        <v>F</v>
      </c>
      <c r="F20" s="15" t="s">
        <v>29</v>
      </c>
      <c r="G20" s="13" t="s">
        <v>30</v>
      </c>
      <c r="H20" s="13" t="s">
        <v>30</v>
      </c>
      <c r="I20" s="13" t="s">
        <v>30</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customFormat="false" ht="12.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31</v>
      </c>
      <c r="G21" s="13" t="s">
        <v>13</v>
      </c>
      <c r="H21" s="13" t="s">
        <v>13</v>
      </c>
      <c r="I21" s="13" t="s">
        <v>13</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customFormat="false" ht="12.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32</v>
      </c>
      <c r="G22" s="13" t="s">
        <v>13</v>
      </c>
      <c r="H22" s="13" t="s">
        <v>13</v>
      </c>
      <c r="I22" s="13" t="s">
        <v>13</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customFormat="false" ht="12.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33</v>
      </c>
      <c r="G23" s="13" t="s">
        <v>13</v>
      </c>
      <c r="H23" s="13" t="s">
        <v>13</v>
      </c>
      <c r="I23" s="13" t="s">
        <v>13</v>
      </c>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customFormat="false" ht="12.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34</v>
      </c>
      <c r="G24" s="13" t="s">
        <v>13</v>
      </c>
      <c r="H24" s="13" t="s">
        <v>13</v>
      </c>
      <c r="I24" s="13" t="s">
        <v>13</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customFormat="false" ht="12.8" hidden="false" customHeight="false" outlineLevel="0" collapsed="false">
      <c r="A25" s="9" t="n">
        <f aca="true">COUNTIF(G25:OFFSET(G25,0,$D$2-1),"P")+COUNTIF(G25:OFFSET(G25,0,$D$2-1),"X")</f>
        <v>2</v>
      </c>
      <c r="B25" s="9" t="n">
        <f aca="false">D$2</f>
        <v>3</v>
      </c>
      <c r="C25" s="10" t="n">
        <f aca="true">(COUNTIF(G25:OFFSET(G25,0,$D$2-1),"P")/$D$2)+(COUNTIF(G25:OFFSET(G25,0,$D$2-1),"X")/$D$2)</f>
        <v>0.666666666666667</v>
      </c>
      <c r="D25" s="11" t="str">
        <f aca="false">IF(C25&gt;=0.5,"PRESENTE","AUSENTE")</f>
        <v>PRESENTE</v>
      </c>
      <c r="E25" s="11" t="str">
        <f aca="false">IF($C25&gt;=0.5,"P","F")</f>
        <v>P</v>
      </c>
      <c r="F25" s="16" t="s">
        <v>35</v>
      </c>
      <c r="G25" s="13" t="s">
        <v>13</v>
      </c>
      <c r="H25" s="13" t="s">
        <v>30</v>
      </c>
      <c r="I25" s="13" t="s">
        <v>13</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customFormat="false" ht="12.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5" t="s">
        <v>36</v>
      </c>
      <c r="G26" s="13" t="s">
        <v>13</v>
      </c>
      <c r="H26" s="13" t="s">
        <v>13</v>
      </c>
      <c r="I26" s="13" t="s">
        <v>13</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customFormat="false" ht="12.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37</v>
      </c>
      <c r="G27" s="13" t="s">
        <v>13</v>
      </c>
      <c r="H27" s="13" t="s">
        <v>13</v>
      </c>
      <c r="I27" s="13" t="s">
        <v>13</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customFormat="false" ht="12.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38</v>
      </c>
      <c r="G28" s="13" t="s">
        <v>13</v>
      </c>
      <c r="H28" s="13" t="s">
        <v>13</v>
      </c>
      <c r="I28" s="13" t="s">
        <v>13</v>
      </c>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customFormat="false" ht="12.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39</v>
      </c>
      <c r="G29" s="13" t="s">
        <v>13</v>
      </c>
      <c r="H29" s="13" t="s">
        <v>13</v>
      </c>
      <c r="I29" s="13" t="s">
        <v>13</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customFormat="false" ht="12.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40</v>
      </c>
      <c r="G30" s="13" t="s">
        <v>13</v>
      </c>
      <c r="H30" s="13" t="s">
        <v>13</v>
      </c>
      <c r="I30" s="13" t="s">
        <v>13</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customFormat="false" ht="12.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41</v>
      </c>
      <c r="G31" s="13" t="s">
        <v>13</v>
      </c>
      <c r="H31" s="13" t="s">
        <v>42</v>
      </c>
      <c r="I31" s="13" t="s">
        <v>42</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customFormat="false" ht="12.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43</v>
      </c>
      <c r="G32" s="13" t="s">
        <v>13</v>
      </c>
      <c r="H32" s="13" t="s">
        <v>13</v>
      </c>
      <c r="I32" s="13" t="s">
        <v>13</v>
      </c>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customFormat="false" ht="15.85" hidden="false" customHeight="tru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0" t="s">
        <v>44</v>
      </c>
      <c r="G33" s="13" t="s">
        <v>13</v>
      </c>
      <c r="H33" s="13" t="s">
        <v>13</v>
      </c>
      <c r="I33" s="13" t="s">
        <v>13</v>
      </c>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customFormat="false" ht="15.85" hidden="false" customHeight="tru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5" t="s">
        <v>45</v>
      </c>
      <c r="G34" s="13" t="s">
        <v>13</v>
      </c>
      <c r="H34" s="13" t="s">
        <v>13</v>
      </c>
      <c r="I34" s="13" t="s">
        <v>13</v>
      </c>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customFormat="false" ht="15.85" hidden="false" customHeight="tru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46</v>
      </c>
      <c r="G35" s="13" t="s">
        <v>13</v>
      </c>
      <c r="H35" s="13" t="s">
        <v>13</v>
      </c>
      <c r="I35" s="13" t="s">
        <v>13</v>
      </c>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customFormat="false" ht="15.85" hidden="false" customHeight="tru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47</v>
      </c>
      <c r="G36" s="13" t="s">
        <v>13</v>
      </c>
      <c r="H36" s="13" t="s">
        <v>13</v>
      </c>
      <c r="I36" s="13" t="s">
        <v>13</v>
      </c>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customFormat="false" ht="15.85" hidden="false" customHeight="tru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48</v>
      </c>
      <c r="G37" s="13" t="s">
        <v>13</v>
      </c>
      <c r="H37" s="13" t="s">
        <v>13</v>
      </c>
      <c r="I37" s="13" t="s">
        <v>13</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customFormat="false" ht="15.85" hidden="false" customHeight="tru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customFormat="false" ht="15.85" hidden="false" customHeight="tru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customFormat="false" ht="15.85" hidden="false" customHeight="tru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5" t="s">
        <v>51</v>
      </c>
      <c r="G40" s="13" t="s">
        <v>13</v>
      </c>
      <c r="H40" s="13" t="s">
        <v>13</v>
      </c>
      <c r="I40" s="13" t="s">
        <v>13</v>
      </c>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customFormat="false" ht="15.85" hidden="false" customHeight="tru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5" t="s">
        <v>52</v>
      </c>
      <c r="G41" s="13" t="s">
        <v>13</v>
      </c>
      <c r="H41" s="13" t="s">
        <v>13</v>
      </c>
      <c r="I41" s="13" t="s">
        <v>13</v>
      </c>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customFormat="false" ht="15.85" hidden="false" customHeight="tru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customFormat="false" ht="15.85" hidden="false" customHeight="tru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54</v>
      </c>
      <c r="G43" s="13" t="s">
        <v>13</v>
      </c>
      <c r="H43" s="13" t="s">
        <v>13</v>
      </c>
      <c r="I43" s="13" t="s">
        <v>13</v>
      </c>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customFormat="false" ht="15.85" hidden="false" customHeight="tru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customFormat="false" ht="19.7" hidden="false" customHeight="false" outlineLevel="0" collapsed="false">
      <c r="A45" s="17"/>
      <c r="B45" s="17"/>
      <c r="C45" s="18"/>
      <c r="D45" s="17"/>
      <c r="E45" s="19"/>
      <c r="F45" s="20" t="s">
        <v>56</v>
      </c>
      <c r="G45" s="21" t="n">
        <f aca="false">COUNTIF(G4:G44,"P")+COUNTIF(G4:G44,"X")</f>
        <v>40</v>
      </c>
      <c r="H45" s="21" t="n">
        <f aca="false">COUNTIF(H4:H44,"P")+COUNTIF(H4:H44,"X")</f>
        <v>39</v>
      </c>
      <c r="I45" s="21" t="n">
        <f aca="false">COUNTIF(I4:I44,"P")+COUNTIF(I4:I44,"X")</f>
        <v>40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row>
    <row r="46" customFormat="false" ht="13.8" hidden="false" customHeight="false" outlineLevel="0" collapsed="false">
      <c r="D46" s="3"/>
      <c r="E46" s="3"/>
      <c r="F46" s="3"/>
    </row>
    <row r="47" customFormat="false" ht="13.8" hidden="false" customHeight="false" outlineLevel="0" collapsed="false">
      <c r="D47" s="3"/>
      <c r="E47" s="3"/>
      <c r="F47" s="3" t="s">
        <v>57</v>
      </c>
    </row>
    <row r="48" customFormat="false" ht="13.8" hidden="false" customHeight="false" outlineLevel="0" collapsed="false">
      <c r="D48" s="23" t="s">
        <v>13</v>
      </c>
      <c r="E48" s="23"/>
      <c r="F48" s="24" t="s">
        <v>58</v>
      </c>
    </row>
    <row r="49" customFormat="false" ht="13.8" hidden="false" customHeight="false" outlineLevel="0" collapsed="false">
      <c r="D49" s="23" t="s">
        <v>30</v>
      </c>
      <c r="E49" s="23"/>
      <c r="F49" s="24" t="s">
        <v>59</v>
      </c>
    </row>
    <row r="50" customFormat="false" ht="13.8" hidden="false" customHeight="false" outlineLevel="0" collapsed="false">
      <c r="D50" s="23" t="s">
        <v>42</v>
      </c>
      <c r="E50" s="23"/>
      <c r="F50" s="24" t="s">
        <v>60</v>
      </c>
    </row>
    <row r="51" customFormat="false" ht="13.8" hidden="false" customHeight="false" outlineLevel="0" collapsed="false">
      <c r="D51" s="23" t="s">
        <v>61</v>
      </c>
      <c r="E51" s="23"/>
      <c r="F51" s="24"/>
    </row>
    <row r="52" customFormat="false" ht="13.8" hidden="false" customHeight="false" outlineLevel="0" collapsed="false">
      <c r="D52" s="23" t="s">
        <v>62</v>
      </c>
      <c r="E52" s="23"/>
      <c r="F52" s="24"/>
    </row>
    <row r="53" customFormat="false" ht="13.8" hidden="false" customHeight="false" outlineLevel="0" collapsed="false">
      <c r="D53" s="23" t="s">
        <v>42</v>
      </c>
      <c r="E53" s="23"/>
      <c r="F53" s="3"/>
    </row>
    <row r="54" customFormat="false" ht="13.8" hidden="false" customHeight="false" outlineLevel="0" collapsed="false">
      <c r="D54" s="3"/>
      <c r="E54" s="3"/>
      <c r="F54" s="3"/>
    </row>
    <row r="55" customFormat="false" ht="24" hidden="false" customHeight="true" outlineLevel="0" collapsed="false">
      <c r="A55" s="25" t="s">
        <v>63</v>
      </c>
      <c r="B55" s="25"/>
      <c r="C55" s="25"/>
      <c r="D55" s="25"/>
      <c r="E55" s="25"/>
      <c r="F55" s="25"/>
      <c r="G55" s="25"/>
      <c r="H55" s="25"/>
      <c r="I55" s="25"/>
      <c r="J55" s="25"/>
      <c r="K55" s="25"/>
      <c r="L55" s="25"/>
      <c r="M55" s="25"/>
    </row>
    <row r="56" customFormat="false" ht="12.8" hidden="false" customHeight="false" outlineLevel="0" collapsed="false">
      <c r="D56" s="0"/>
      <c r="E56" s="0"/>
      <c r="F56" s="0"/>
    </row>
    <row r="57" customFormat="false" ht="24" hidden="false" customHeight="true" outlineLevel="0" collapsed="false">
      <c r="A57" s="25" t="s">
        <v>64</v>
      </c>
      <c r="B57" s="25"/>
      <c r="C57" s="25"/>
      <c r="D57" s="25"/>
      <c r="E57" s="25"/>
      <c r="F57" s="25"/>
      <c r="G57" s="25"/>
      <c r="H57" s="25"/>
      <c r="I57" s="25"/>
      <c r="J57" s="25"/>
      <c r="K57" s="25"/>
      <c r="L57" s="25"/>
      <c r="M57" s="25"/>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M55"/>
    <mergeCell ref="A57:M57"/>
  </mergeCells>
  <conditionalFormatting sqref="J25:IU65536 A4:E44 A1:IU3 A45:G45 A46:I65536 G4:IU24 G25:I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equal" showDropDown="false" showErrorMessage="true" showInputMessage="false" sqref="G4:FJ44" type="list">
      <formula1>$D$48:$D$50</formula1>
      <formula2>0</formula2>
    </dataValidation>
    <dataValidation allowBlank="true" operator="equal" showDropDown="false" showErrorMessage="true" showInputMessage="false" sqref="FK5:IU44" type="list">
      <formula1>$D$48:$D$52</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2022-02-04T13:36:54Z</dcterms:created>
  <dc:creator/>
  <dc:description/>
  <dc:language>pt-BR</dc:language>
  <cp:lastModifiedBy/>
  <dcterms:modified xsi:type="dcterms:W3CDTF">2022-02-04T13:38:02Z</dcterms:modified>
  <cp:revision>1</cp:revision>
  <dc:subject/>
  <dc:title/>
</cp:coreProperties>
</file>